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ristiano\"/>
    </mc:Choice>
  </mc:AlternateContent>
  <xr:revisionPtr revIDLastSave="0" documentId="8_{26AAD4D0-BA9F-4F28-A8E9-E13D3D2D3D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F7" i="1"/>
  <c r="H7" i="1" s="1"/>
  <c r="F6" i="1"/>
  <c r="H6" i="1" s="1"/>
  <c r="H5" i="1"/>
  <c r="F5" i="1"/>
  <c r="F4" i="1"/>
  <c r="F10" i="1" s="1"/>
  <c r="H4" i="1" l="1"/>
  <c r="H10" i="1" s="1"/>
  <c r="I10" i="1" s="1"/>
</calcChain>
</file>

<file path=xl/sharedStrings.xml><?xml version="1.0" encoding="utf-8"?>
<sst xmlns="http://schemas.openxmlformats.org/spreadsheetml/2006/main" count="24" uniqueCount="19">
  <si>
    <t/>
  </si>
  <si>
    <t>INDICE TEMPESTIVITA' DEI PAGAMENTI DAL 01-01-2021 AL 31-12-2021</t>
  </si>
  <si>
    <t>* LA DATA DI SCADENZA E' QUELLA RIPORTATA IN FATTURA SE E' ALMENO 30 GG DOPO AL RICEZIONE DELLA STESSA DALLO SDI, ALTRIMENTI DATA DI RICEZIONE DALLO SDI PIU' 30 GG; SE NON C'E' LA DATA DI SCADENZA ALLORA E' 30 GG DALLA RICEZIONE DALLO SDI; SE NELLA FATTURA VI E' PIU' DI UNA DATA DI SCADENZA VIENE PRESA LA PRIMA</t>
  </si>
  <si>
    <t>Ragione sociale</t>
  </si>
  <si>
    <t>Causale</t>
  </si>
  <si>
    <t>Importo totale fattura</t>
  </si>
  <si>
    <t>Data scadenza pagamento</t>
  </si>
  <si>
    <t>Data pagamento</t>
  </si>
  <si>
    <t>Giorni per pagamento -&gt; A</t>
  </si>
  <si>
    <t>Importo pagato -&gt; B</t>
  </si>
  <si>
    <t>Ritardo ponderato -&gt; A*B</t>
  </si>
  <si>
    <t>Indicatore -&gt; somma(AxB)/somma(B)</t>
  </si>
  <si>
    <t>Numero fatture</t>
  </si>
  <si>
    <t>Grafiche Bianchini sas</t>
  </si>
  <si>
    <t>cancelleria e materiale</t>
  </si>
  <si>
    <t>Damiani Fabrizio</t>
  </si>
  <si>
    <t>consulenza contabile</t>
  </si>
  <si>
    <t>BATTISTI ALESSANDRO - W.B.S.S.</t>
  </si>
  <si>
    <t>consulenza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</si>
</sst>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sqref="A1:J1"/>
    </sheetView>
  </sheetViews>
  <sheetFormatPr defaultRowHeight="15" x14ac:dyDescent="0.25"/>
  <cols>
    <col min="1" max="1" width="31.85546875" bestFit="1" customWidth="1"/>
    <col min="2" max="2" width="22.42578125" bestFit="1" customWidth="1"/>
    <col min="3" max="3" width="26.140625" bestFit="1" customWidth="1"/>
    <col min="4" max="4" width="31.140625" bestFit="1" customWidth="1"/>
    <col min="5" max="5" width="20" bestFit="1" customWidth="1"/>
    <col min="6" max="6" width="31.42578125" bestFit="1" customWidth="1"/>
    <col min="7" max="7" width="24.28515625" bestFit="1" customWidth="1"/>
    <col min="8" max="8" width="30" bestFit="1" customWidth="1"/>
    <col min="9" max="9" width="43.140625" bestFit="1" customWidth="1"/>
    <col min="10" max="10" width="18.85546875" bestFit="1" customWidth="1"/>
  </cols>
  <sheetData>
    <row r="1" spans="1:10" ht="15.75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t="s">
        <v>13</v>
      </c>
      <c r="B4" t="s">
        <v>14</v>
      </c>
      <c r="C4">
        <v>407.48</v>
      </c>
      <c r="D4" s="2">
        <v>43585</v>
      </c>
      <c r="E4" s="2">
        <v>44432</v>
      </c>
      <c r="F4">
        <f>E4-D4</f>
        <v>847</v>
      </c>
      <c r="G4">
        <v>407.48</v>
      </c>
      <c r="H4">
        <f>F4*G4</f>
        <v>345135.56</v>
      </c>
      <c r="I4" t="s">
        <v>0</v>
      </c>
      <c r="J4">
        <v>1</v>
      </c>
    </row>
    <row r="5" spans="1:10" x14ac:dyDescent="0.25">
      <c r="A5" t="s">
        <v>15</v>
      </c>
      <c r="B5" t="s">
        <v>16</v>
      </c>
      <c r="C5">
        <v>761.28</v>
      </c>
      <c r="D5" s="2">
        <v>44227</v>
      </c>
      <c r="E5" s="2">
        <v>44335</v>
      </c>
      <c r="F5">
        <f>E5-D5</f>
        <v>108</v>
      </c>
      <c r="G5">
        <v>761.28</v>
      </c>
      <c r="H5">
        <f>F5*G5</f>
        <v>82218.239999999991</v>
      </c>
      <c r="I5" t="s">
        <v>0</v>
      </c>
      <c r="J5">
        <v>1</v>
      </c>
    </row>
    <row r="6" spans="1:10" x14ac:dyDescent="0.25">
      <c r="A6" t="s">
        <v>17</v>
      </c>
      <c r="B6" t="s">
        <v>18</v>
      </c>
      <c r="C6">
        <v>1042.45</v>
      </c>
      <c r="D6" s="2">
        <v>44301</v>
      </c>
      <c r="E6" s="2">
        <v>44335</v>
      </c>
      <c r="F6">
        <f>E6-D6</f>
        <v>34</v>
      </c>
      <c r="G6">
        <v>1042.45</v>
      </c>
      <c r="H6">
        <f>F6*G6</f>
        <v>35443.300000000003</v>
      </c>
      <c r="I6" t="s">
        <v>0</v>
      </c>
      <c r="J6">
        <v>1</v>
      </c>
    </row>
    <row r="7" spans="1:10" x14ac:dyDescent="0.25">
      <c r="A7" t="s">
        <v>15</v>
      </c>
      <c r="B7" t="s">
        <v>16</v>
      </c>
      <c r="C7">
        <v>1015.04</v>
      </c>
      <c r="D7" s="2">
        <v>44398</v>
      </c>
      <c r="E7" s="2">
        <v>44432</v>
      </c>
      <c r="F7">
        <f>E7-D7</f>
        <v>34</v>
      </c>
      <c r="G7">
        <v>1015.04</v>
      </c>
      <c r="H7">
        <f>F7*G7</f>
        <v>34511.360000000001</v>
      </c>
      <c r="I7" t="s">
        <v>0</v>
      </c>
      <c r="J7">
        <v>1</v>
      </c>
    </row>
    <row r="10" spans="1:10" ht="15.75" x14ac:dyDescent="0.25">
      <c r="F10">
        <f>SUM(F4:F7)</f>
        <v>1023</v>
      </c>
      <c r="G10">
        <f>SUM(G4:G7)</f>
        <v>3226.25</v>
      </c>
      <c r="H10" s="1">
        <f>SUM(H4:H7)</f>
        <v>497308.45999999996</v>
      </c>
      <c r="I10" s="1">
        <f>H10/G10</f>
        <v>154.14442774118558</v>
      </c>
      <c r="J10" s="1">
        <f>SUM(J4:J7)</f>
        <v>4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cristiano</cp:lastModifiedBy>
  <dcterms:created xsi:type="dcterms:W3CDTF">2022-06-30T13:27:56Z</dcterms:created>
  <dcterms:modified xsi:type="dcterms:W3CDTF">2022-06-30T13:31:17Z</dcterms:modified>
</cp:coreProperties>
</file>